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3"/>
  </bookViews>
  <sheets>
    <sheet name="2011 az 2012" sheetId="1" r:id="rId1"/>
    <sheet name="2013 az 2014" sheetId="2" r:id="rId2"/>
    <sheet name="2014 az 2016" sheetId="3" r:id="rId3"/>
    <sheet name="2015 az 2017" sheetId="4" r:id="rId4"/>
  </sheets>
  <definedNames/>
  <calcPr fullCalcOnLoad="1"/>
</workbook>
</file>

<file path=xl/sharedStrings.xml><?xml version="1.0" encoding="utf-8"?>
<sst xmlns="http://schemas.openxmlformats.org/spreadsheetml/2006/main" count="218" uniqueCount="85">
  <si>
    <t>ROK 2011</t>
  </si>
  <si>
    <t>příjmy</t>
  </si>
  <si>
    <t>daňové</t>
  </si>
  <si>
    <t>nedaňové</t>
  </si>
  <si>
    <t>dotace</t>
  </si>
  <si>
    <t>splátky č.p. 145</t>
  </si>
  <si>
    <t>Výdaje</t>
  </si>
  <si>
    <t>mandatorní</t>
  </si>
  <si>
    <t>investice:</t>
  </si>
  <si>
    <t>ZTV za poštou</t>
  </si>
  <si>
    <t>PD ZTV nová čtvrť</t>
  </si>
  <si>
    <t>komunikace Lázniska</t>
  </si>
  <si>
    <t>chodník k sokolovně</t>
  </si>
  <si>
    <t>čerpání rezervy</t>
  </si>
  <si>
    <t>celkem</t>
  </si>
  <si>
    <t>ZTV</t>
  </si>
  <si>
    <t>ROK 2012</t>
  </si>
  <si>
    <t>Finanční výhled pro období 2011 až 2012</t>
  </si>
  <si>
    <t>A) dluhy obce k 31.12.2009 jsou 0,-Kč</t>
  </si>
  <si>
    <t>B) Předpoklad peněžních zůstatků k 31.12.2009:</t>
  </si>
  <si>
    <t>1) ZBÚ 1, 200.000,-Kč</t>
  </si>
  <si>
    <t>2) TV u ČSOB 169.000,-Kč</t>
  </si>
  <si>
    <t>3) Vklad. a termín. účty celkem 5,000.000,-Kč</t>
  </si>
  <si>
    <t>Počítáno s rezervou cca 6 mil Kč</t>
  </si>
  <si>
    <t>ROK 2010</t>
  </si>
  <si>
    <t>PD kanalizace</t>
  </si>
  <si>
    <t>PD ZTV za poštou</t>
  </si>
  <si>
    <t>změna ÚP</t>
  </si>
  <si>
    <t>zateplení budovy č.146</t>
  </si>
  <si>
    <t>(tis Kč)</t>
  </si>
  <si>
    <t>KD Albrechtice</t>
  </si>
  <si>
    <t>opr. chodníku (pomník)</t>
  </si>
  <si>
    <t>rekonstr. has. Rozs.</t>
  </si>
  <si>
    <t>rek. vodovodu</t>
  </si>
  <si>
    <t>V Rozsochách dne 16.12.2009</t>
  </si>
  <si>
    <t>Schváleno usnesením Zastupitelstva obce Rozsochy č. 9/09</t>
  </si>
  <si>
    <t>A) dluhy obce k 31.12.2011 jsou 0,-Kč</t>
  </si>
  <si>
    <t>traktor</t>
  </si>
  <si>
    <t>ROK 2013</t>
  </si>
  <si>
    <t>rozšíření kanalizace</t>
  </si>
  <si>
    <t>protipovodňová opatření</t>
  </si>
  <si>
    <t>V Rozsochách dne 1.12.2011</t>
  </si>
  <si>
    <t>Schváleno usnesením Zastupitelstva obce Rozsochy č. 5/2011</t>
  </si>
  <si>
    <t>ROK 2014</t>
  </si>
  <si>
    <t>Finanční výhled pro období 2014 až 2016</t>
  </si>
  <si>
    <t>A) dluhy obce k 31.12.2013 jsou 0,-Kč</t>
  </si>
  <si>
    <t>B) Předpoklad peněžních zůstatků k 31.12.2013:</t>
  </si>
  <si>
    <t>ROK 2015</t>
  </si>
  <si>
    <t>ROK 2016</t>
  </si>
  <si>
    <t>Schváleno usnesením Zastupitelstva obce Rozsochy č. 6/2013</t>
  </si>
  <si>
    <t>V Rozsochách dne 16.12.2013</t>
  </si>
  <si>
    <t>VO</t>
  </si>
  <si>
    <t>zateplení ZŠ</t>
  </si>
  <si>
    <t>dotace (POV+OPŽP)</t>
  </si>
  <si>
    <t>1) ZBÚ 2, 300.000,-Kč</t>
  </si>
  <si>
    <t>2) TV u ČSOB 281.651,-Kč</t>
  </si>
  <si>
    <t>3) Vklad. a termín. účty celkem 4,618.500,-Kč</t>
  </si>
  <si>
    <t>Počítáno s rezervou cca 7,2 mil Kč</t>
  </si>
  <si>
    <t>kanalizace SO1+SO3</t>
  </si>
  <si>
    <t>dorace kraj kanál</t>
  </si>
  <si>
    <t>dotace kanalizace</t>
  </si>
  <si>
    <t>dotace POV</t>
  </si>
  <si>
    <t>opravy MK</t>
  </si>
  <si>
    <t>dotace PPO</t>
  </si>
  <si>
    <t>doace POV</t>
  </si>
  <si>
    <t>kanalizace Kundratice</t>
  </si>
  <si>
    <t>úvěr</t>
  </si>
  <si>
    <t>ZBŮ</t>
  </si>
  <si>
    <t>TV ČSOB</t>
  </si>
  <si>
    <t>CELKEM</t>
  </si>
  <si>
    <t>ROK 2017</t>
  </si>
  <si>
    <t>A) dluhy obce k 31.12.2015 jsou 0,-Kč</t>
  </si>
  <si>
    <t>ČNB</t>
  </si>
  <si>
    <t>SBERBANK SÚ</t>
  </si>
  <si>
    <t>SBERBANK BÚ</t>
  </si>
  <si>
    <t>splátky půjčky TJ</t>
  </si>
  <si>
    <t>kapitálové příjmy</t>
  </si>
  <si>
    <t>ROK 2018</t>
  </si>
  <si>
    <t>dotace POV, FV</t>
  </si>
  <si>
    <t>kapitálové</t>
  </si>
  <si>
    <t>Finanční výhled pro období 2017 až 2019</t>
  </si>
  <si>
    <t>B) Předpoklad peněžních zůstatků k 31.12.2016:</t>
  </si>
  <si>
    <t>ČSOB</t>
  </si>
  <si>
    <t>ROK 2019</t>
  </si>
  <si>
    <t>V Rozsochách dne 28.11.2016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</si>
</sst>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Alignment="1">
      <alignment/>
    </xf>
    <xf numFmtId="3" fontId="2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6">
      <selection activeCell="D29" sqref="D29"/>
    </sheetView>
  </sheetViews>
  <sheetFormatPr defaultColWidth="9.140625" defaultRowHeight="12.75"/>
  <cols>
    <col min="1" max="1" width="18.421875" style="0" customWidth="1"/>
    <col min="3" max="3" width="19.421875" style="0" customWidth="1"/>
    <col min="4" max="4" width="13.00390625" style="0" customWidth="1"/>
  </cols>
  <sheetData>
    <row r="1" spans="1:4" ht="12.75">
      <c r="A1" s="13" t="s">
        <v>17</v>
      </c>
      <c r="B1" s="13"/>
      <c r="C1" s="13"/>
      <c r="D1" s="13"/>
    </row>
    <row r="2" spans="1:4" ht="12.75">
      <c r="A2" s="14" t="s">
        <v>18</v>
      </c>
      <c r="B2" s="14"/>
      <c r="C2" s="14"/>
      <c r="D2" s="14"/>
    </row>
    <row r="3" spans="1:4" ht="12.75">
      <c r="A3" s="14" t="s">
        <v>19</v>
      </c>
      <c r="B3" s="14"/>
      <c r="C3" s="14"/>
      <c r="D3" s="14"/>
    </row>
    <row r="4" spans="1:4" ht="12.75">
      <c r="A4" s="1"/>
      <c r="B4" s="15" t="s">
        <v>20</v>
      </c>
      <c r="C4" s="15"/>
      <c r="D4" s="15"/>
    </row>
    <row r="5" spans="1:4" ht="12.75">
      <c r="A5" s="1"/>
      <c r="B5" s="15" t="s">
        <v>21</v>
      </c>
      <c r="C5" s="15"/>
      <c r="D5" s="15"/>
    </row>
    <row r="6" spans="1:4" ht="12.75">
      <c r="A6" s="1"/>
      <c r="B6" s="15" t="s">
        <v>22</v>
      </c>
      <c r="C6" s="15"/>
      <c r="D6" s="15"/>
    </row>
    <row r="7" spans="1:4" ht="12.75">
      <c r="A7" s="1"/>
      <c r="B7" s="15" t="s">
        <v>23</v>
      </c>
      <c r="C7" s="14"/>
      <c r="D7" s="14"/>
    </row>
    <row r="8" spans="1:4" ht="12.75">
      <c r="A8" s="1"/>
      <c r="B8" s="3"/>
      <c r="C8" s="2"/>
      <c r="D8" s="2"/>
    </row>
    <row r="9" spans="1:4" ht="12.75">
      <c r="A9" s="13" t="s">
        <v>24</v>
      </c>
      <c r="B9" s="13"/>
      <c r="C9" s="13"/>
      <c r="D9" s="13"/>
    </row>
    <row r="10" spans="1:4" ht="12.75">
      <c r="A10" s="4" t="s">
        <v>1</v>
      </c>
      <c r="B10" s="4" t="s">
        <v>29</v>
      </c>
      <c r="C10" s="4" t="s">
        <v>6</v>
      </c>
      <c r="D10" s="4" t="s">
        <v>29</v>
      </c>
    </row>
    <row r="11" spans="1:4" ht="12.75">
      <c r="A11" s="4" t="s">
        <v>2</v>
      </c>
      <c r="B11" s="4">
        <v>5590</v>
      </c>
      <c r="C11" s="4" t="s">
        <v>7</v>
      </c>
      <c r="D11" s="4">
        <v>5000</v>
      </c>
    </row>
    <row r="12" spans="1:4" ht="12.75">
      <c r="A12" s="4" t="s">
        <v>3</v>
      </c>
      <c r="B12" s="4">
        <v>812.4</v>
      </c>
      <c r="C12" s="4" t="s">
        <v>8</v>
      </c>
      <c r="D12" s="4"/>
    </row>
    <row r="13" spans="1:4" ht="12.75">
      <c r="A13" s="4" t="s">
        <v>4</v>
      </c>
      <c r="B13" s="4">
        <v>268.5</v>
      </c>
      <c r="C13" s="4" t="s">
        <v>25</v>
      </c>
      <c r="D13" s="4">
        <v>350</v>
      </c>
    </row>
    <row r="14" spans="1:4" ht="12.75">
      <c r="A14" s="4" t="s">
        <v>5</v>
      </c>
      <c r="B14" s="4">
        <v>243.1</v>
      </c>
      <c r="C14" s="4" t="s">
        <v>26</v>
      </c>
      <c r="D14" s="4">
        <v>150</v>
      </c>
    </row>
    <row r="15" spans="1:4" ht="12.75">
      <c r="A15" s="4" t="s">
        <v>13</v>
      </c>
      <c r="B15" s="4">
        <v>1915</v>
      </c>
      <c r="C15" s="4" t="s">
        <v>27</v>
      </c>
      <c r="D15" s="4">
        <v>200</v>
      </c>
    </row>
    <row r="16" spans="1:4" ht="12.75">
      <c r="A16" s="4"/>
      <c r="B16" s="4"/>
      <c r="C16" s="4" t="s">
        <v>28</v>
      </c>
      <c r="D16" s="4">
        <v>1800</v>
      </c>
    </row>
    <row r="17" spans="1:4" ht="12.75">
      <c r="A17" s="4"/>
      <c r="B17" s="4"/>
      <c r="C17" s="4" t="s">
        <v>32</v>
      </c>
      <c r="D17" s="4">
        <v>200</v>
      </c>
    </row>
    <row r="18" spans="1:4" ht="12.75">
      <c r="A18" s="1"/>
      <c r="B18" s="3"/>
      <c r="C18" s="3" t="s">
        <v>33</v>
      </c>
      <c r="D18" s="6">
        <v>732</v>
      </c>
    </row>
    <row r="19" spans="1:4" ht="12.75">
      <c r="A19" s="1"/>
      <c r="B19" s="3"/>
      <c r="C19" s="3" t="s">
        <v>30</v>
      </c>
      <c r="D19" s="6">
        <v>100</v>
      </c>
    </row>
    <row r="20" spans="1:4" ht="12.75">
      <c r="A20" s="1"/>
      <c r="B20" s="3"/>
      <c r="C20" s="3" t="s">
        <v>31</v>
      </c>
      <c r="D20" s="6">
        <v>297</v>
      </c>
    </row>
    <row r="21" spans="1:4" ht="12.75">
      <c r="A21" s="8" t="s">
        <v>14</v>
      </c>
      <c r="B21" s="8">
        <f>SUM(B11:B20)</f>
        <v>8829</v>
      </c>
      <c r="C21" s="2"/>
      <c r="D21" s="7">
        <f>SUM(D11:D20)</f>
        <v>8829</v>
      </c>
    </row>
    <row r="22" spans="1:4" ht="12.75">
      <c r="A22" s="1"/>
      <c r="B22" s="3"/>
      <c r="C22" s="3"/>
      <c r="D22" s="6"/>
    </row>
    <row r="23" spans="1:4" ht="12.75">
      <c r="A23" s="1"/>
      <c r="B23" s="3"/>
      <c r="C23" s="2"/>
      <c r="D23" s="2"/>
    </row>
    <row r="24" spans="1:4" ht="12.75">
      <c r="A24" s="13" t="s">
        <v>0</v>
      </c>
      <c r="B24" s="13"/>
      <c r="C24" s="13"/>
      <c r="D24" s="13"/>
    </row>
    <row r="25" spans="1:4" ht="12.75">
      <c r="A25" s="4" t="s">
        <v>1</v>
      </c>
      <c r="B25" s="4" t="s">
        <v>29</v>
      </c>
      <c r="C25" s="4" t="s">
        <v>6</v>
      </c>
      <c r="D25" s="4" t="s">
        <v>29</v>
      </c>
    </row>
    <row r="26" spans="1:4" ht="12.75">
      <c r="A26" s="4" t="s">
        <v>2</v>
      </c>
      <c r="B26" s="4">
        <v>5590</v>
      </c>
      <c r="C26" s="4" t="s">
        <v>7</v>
      </c>
      <c r="D26" s="4">
        <v>5500</v>
      </c>
    </row>
    <row r="27" spans="1:4" ht="12.75">
      <c r="A27" s="4" t="s">
        <v>3</v>
      </c>
      <c r="B27" s="4">
        <v>824.9</v>
      </c>
      <c r="C27" s="4" t="s">
        <v>8</v>
      </c>
      <c r="D27" s="4"/>
    </row>
    <row r="28" spans="1:4" ht="12.75">
      <c r="A28" s="4" t="s">
        <v>4</v>
      </c>
      <c r="B28" s="4">
        <v>268.5</v>
      </c>
      <c r="C28" s="4" t="s">
        <v>9</v>
      </c>
      <c r="D28" s="4">
        <v>1500</v>
      </c>
    </row>
    <row r="29" spans="1:4" ht="12.75">
      <c r="A29" s="4" t="s">
        <v>5</v>
      </c>
      <c r="B29" s="4">
        <v>416.6</v>
      </c>
      <c r="C29" s="4" t="s">
        <v>10</v>
      </c>
      <c r="D29" s="4">
        <v>350</v>
      </c>
    </row>
    <row r="30" spans="1:4" ht="12.75">
      <c r="A30" s="4" t="s">
        <v>13</v>
      </c>
      <c r="B30" s="4">
        <v>1600</v>
      </c>
      <c r="C30" s="4" t="s">
        <v>11</v>
      </c>
      <c r="D30" s="4">
        <v>400</v>
      </c>
    </row>
    <row r="31" spans="1:4" ht="12.75">
      <c r="A31" s="4"/>
      <c r="B31" s="4"/>
      <c r="C31" s="4" t="s">
        <v>12</v>
      </c>
      <c r="D31" s="4">
        <v>950</v>
      </c>
    </row>
    <row r="32" spans="1:4" ht="12.75">
      <c r="A32" s="8" t="s">
        <v>14</v>
      </c>
      <c r="B32" s="8">
        <f>SUM(B26:B31)</f>
        <v>8700</v>
      </c>
      <c r="C32" s="8"/>
      <c r="D32" s="8">
        <f>SUM(D26:D31)</f>
        <v>8700</v>
      </c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10" t="s">
        <v>16</v>
      </c>
      <c r="B35" s="11"/>
      <c r="C35" s="11"/>
      <c r="D35" s="12"/>
    </row>
    <row r="36" spans="1:4" ht="12.75">
      <c r="A36" s="4" t="s">
        <v>1</v>
      </c>
      <c r="B36" s="4" t="s">
        <v>29</v>
      </c>
      <c r="C36" s="4" t="s">
        <v>6</v>
      </c>
      <c r="D36" s="4" t="s">
        <v>29</v>
      </c>
    </row>
    <row r="37" spans="1:4" ht="12.75">
      <c r="A37" s="4" t="s">
        <v>2</v>
      </c>
      <c r="B37" s="4">
        <v>5600</v>
      </c>
      <c r="C37" s="4" t="s">
        <v>7</v>
      </c>
      <c r="D37" s="4">
        <v>6000</v>
      </c>
    </row>
    <row r="38" spans="1:4" ht="12.75">
      <c r="A38" s="4" t="s">
        <v>3</v>
      </c>
      <c r="B38" s="4">
        <v>825</v>
      </c>
      <c r="C38" s="4" t="s">
        <v>8</v>
      </c>
      <c r="D38" s="4"/>
    </row>
    <row r="39" spans="1:4" ht="12.75">
      <c r="A39" s="4" t="s">
        <v>4</v>
      </c>
      <c r="B39" s="4">
        <v>268.1</v>
      </c>
      <c r="C39" s="4" t="s">
        <v>15</v>
      </c>
      <c r="D39" s="4">
        <v>3560</v>
      </c>
    </row>
    <row r="40" spans="1:4" ht="12.75">
      <c r="A40" s="4" t="s">
        <v>5</v>
      </c>
      <c r="B40" s="4">
        <v>381.9</v>
      </c>
      <c r="C40" s="4"/>
      <c r="D40" s="4"/>
    </row>
    <row r="41" spans="1:4" ht="12.75">
      <c r="A41" s="4" t="s">
        <v>13</v>
      </c>
      <c r="B41" s="4">
        <v>2485</v>
      </c>
      <c r="C41" s="5"/>
      <c r="D41" s="4"/>
    </row>
    <row r="42" spans="1:4" ht="12.75">
      <c r="A42" s="8" t="s">
        <v>14</v>
      </c>
      <c r="B42" s="8">
        <f>SUM(B37:B41)</f>
        <v>9560</v>
      </c>
      <c r="C42" s="8"/>
      <c r="D42" s="8">
        <f>SUM(D37:D41)</f>
        <v>9560</v>
      </c>
    </row>
    <row r="44" ht="12.75">
      <c r="A44" t="s">
        <v>34</v>
      </c>
    </row>
    <row r="45" ht="12.75">
      <c r="A45" t="s">
        <v>35</v>
      </c>
    </row>
  </sheetData>
  <mergeCells count="10">
    <mergeCell ref="A35:D35"/>
    <mergeCell ref="A24:D24"/>
    <mergeCell ref="A1:D1"/>
    <mergeCell ref="A2:D2"/>
    <mergeCell ref="A3:D3"/>
    <mergeCell ref="B4:D4"/>
    <mergeCell ref="B5:D5"/>
    <mergeCell ref="B6:D6"/>
    <mergeCell ref="B7:D7"/>
    <mergeCell ref="A9:D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6">
      <selection activeCell="C22" sqref="C22"/>
    </sheetView>
  </sheetViews>
  <sheetFormatPr defaultColWidth="9.140625" defaultRowHeight="12.75"/>
  <cols>
    <col min="1" max="1" width="18.421875" style="0" customWidth="1"/>
    <col min="3" max="3" width="20.28125" style="0" customWidth="1"/>
    <col min="4" max="4" width="13.00390625" style="0" customWidth="1"/>
  </cols>
  <sheetData>
    <row r="1" spans="1:4" ht="12.75">
      <c r="A1" s="13" t="s">
        <v>17</v>
      </c>
      <c r="B1" s="13"/>
      <c r="C1" s="13"/>
      <c r="D1" s="13"/>
    </row>
    <row r="2" spans="1:4" ht="12.75">
      <c r="A2" s="14" t="s">
        <v>36</v>
      </c>
      <c r="B2" s="14"/>
      <c r="C2" s="14"/>
      <c r="D2" s="14"/>
    </row>
    <row r="3" spans="1:4" ht="12.75">
      <c r="A3" s="14" t="s">
        <v>19</v>
      </c>
      <c r="B3" s="14"/>
      <c r="C3" s="14"/>
      <c r="D3" s="14"/>
    </row>
    <row r="4" spans="1:4" ht="12.75">
      <c r="A4" s="1"/>
      <c r="B4" s="15" t="s">
        <v>20</v>
      </c>
      <c r="C4" s="15"/>
      <c r="D4" s="15"/>
    </row>
    <row r="5" spans="1:4" ht="12.75">
      <c r="A5" s="1"/>
      <c r="B5" s="15" t="s">
        <v>21</v>
      </c>
      <c r="C5" s="15"/>
      <c r="D5" s="15"/>
    </row>
    <row r="6" spans="1:4" ht="12.75">
      <c r="A6" s="1"/>
      <c r="B6" s="15" t="s">
        <v>22</v>
      </c>
      <c r="C6" s="15"/>
      <c r="D6" s="15"/>
    </row>
    <row r="7" spans="1:4" ht="12.75">
      <c r="A7" s="1"/>
      <c r="B7" s="15" t="s">
        <v>23</v>
      </c>
      <c r="C7" s="14"/>
      <c r="D7" s="14"/>
    </row>
    <row r="8" spans="1:4" ht="12.75">
      <c r="A8" s="1"/>
      <c r="B8" s="3"/>
      <c r="C8" s="2"/>
      <c r="D8" s="2"/>
    </row>
    <row r="9" spans="1:4" ht="12.75">
      <c r="A9" s="10" t="s">
        <v>16</v>
      </c>
      <c r="B9" s="11"/>
      <c r="C9" s="11"/>
      <c r="D9" s="12"/>
    </row>
    <row r="10" spans="1:4" ht="12.75">
      <c r="A10" s="4" t="s">
        <v>1</v>
      </c>
      <c r="B10" s="4" t="s">
        <v>29</v>
      </c>
      <c r="C10" s="4" t="s">
        <v>6</v>
      </c>
      <c r="D10" s="4" t="s">
        <v>29</v>
      </c>
    </row>
    <row r="11" spans="1:4" ht="12.75">
      <c r="A11" s="4" t="s">
        <v>2</v>
      </c>
      <c r="B11" s="4">
        <v>5600</v>
      </c>
      <c r="C11" s="4" t="s">
        <v>7</v>
      </c>
      <c r="D11" s="4">
        <v>5500</v>
      </c>
    </row>
    <row r="12" spans="1:4" ht="12.75">
      <c r="A12" s="4" t="s">
        <v>3</v>
      </c>
      <c r="B12" s="4">
        <v>825</v>
      </c>
      <c r="C12" s="4" t="s">
        <v>8</v>
      </c>
      <c r="D12" s="4"/>
    </row>
    <row r="13" spans="1:4" ht="12.75">
      <c r="A13" s="4" t="s">
        <v>4</v>
      </c>
      <c r="B13" s="4">
        <v>230</v>
      </c>
      <c r="C13" s="4" t="s">
        <v>12</v>
      </c>
      <c r="D13" s="4">
        <v>950</v>
      </c>
    </row>
    <row r="14" spans="1:4" ht="12.75">
      <c r="A14" s="4" t="s">
        <v>5</v>
      </c>
      <c r="B14" s="4">
        <v>416.6</v>
      </c>
      <c r="C14" s="4" t="s">
        <v>37</v>
      </c>
      <c r="D14" s="4">
        <v>400</v>
      </c>
    </row>
    <row r="15" spans="1:4" ht="12.75">
      <c r="A15" s="4" t="s">
        <v>13</v>
      </c>
      <c r="B15" s="4">
        <v>-221.6</v>
      </c>
      <c r="C15" s="5"/>
      <c r="D15" s="4"/>
    </row>
    <row r="16" spans="1:5" ht="12.75">
      <c r="A16" s="8" t="s">
        <v>14</v>
      </c>
      <c r="B16" s="8">
        <f>SUM(B11:B15)</f>
        <v>6850</v>
      </c>
      <c r="C16" s="8"/>
      <c r="D16" s="8">
        <f>SUM(D11:D15)</f>
        <v>6850</v>
      </c>
      <c r="E16">
        <f>D16-B16</f>
        <v>0</v>
      </c>
    </row>
    <row r="17" spans="1:4" ht="12.75">
      <c r="A17" s="4"/>
      <c r="B17" s="4"/>
      <c r="C17" s="4"/>
      <c r="D17" s="4"/>
    </row>
    <row r="18" spans="1:4" ht="12.75">
      <c r="A18" s="1"/>
      <c r="B18" s="3"/>
      <c r="C18" s="3"/>
      <c r="D18" s="6"/>
    </row>
    <row r="19" spans="1:4" ht="12.75">
      <c r="A19" s="1"/>
      <c r="B19" s="3"/>
      <c r="C19" s="3"/>
      <c r="D19" s="6"/>
    </row>
    <row r="20" spans="1:4" ht="12.75">
      <c r="A20" s="1"/>
      <c r="B20" s="3"/>
      <c r="C20" s="3"/>
      <c r="D20" s="6"/>
    </row>
    <row r="21" spans="1:4" ht="12.75">
      <c r="A21" s="8"/>
      <c r="B21" s="8"/>
      <c r="C21" s="2"/>
      <c r="D21" s="7"/>
    </row>
    <row r="22" spans="1:4" ht="12.75">
      <c r="A22" s="1"/>
      <c r="B22" s="3"/>
      <c r="C22" s="3"/>
      <c r="D22" s="6"/>
    </row>
    <row r="23" spans="1:4" ht="12.75">
      <c r="A23" s="1"/>
      <c r="B23" s="3"/>
      <c r="C23" s="2"/>
      <c r="D23" s="2"/>
    </row>
    <row r="24" spans="1:4" ht="12.75">
      <c r="A24" s="13" t="s">
        <v>38</v>
      </c>
      <c r="B24" s="13"/>
      <c r="C24" s="13"/>
      <c r="D24" s="13"/>
    </row>
    <row r="25" spans="1:4" ht="12.75">
      <c r="A25" s="4" t="s">
        <v>1</v>
      </c>
      <c r="B25" s="4" t="s">
        <v>29</v>
      </c>
      <c r="C25" s="4" t="s">
        <v>6</v>
      </c>
      <c r="D25" s="4" t="s">
        <v>29</v>
      </c>
    </row>
    <row r="26" spans="1:4" ht="12.75">
      <c r="A26" s="4" t="s">
        <v>2</v>
      </c>
      <c r="B26" s="4">
        <v>5700</v>
      </c>
      <c r="C26" s="4" t="s">
        <v>7</v>
      </c>
      <c r="D26" s="4">
        <v>5500</v>
      </c>
    </row>
    <row r="27" spans="1:4" ht="12.75">
      <c r="A27" s="4" t="s">
        <v>3</v>
      </c>
      <c r="B27" s="4">
        <v>825</v>
      </c>
      <c r="C27" s="4" t="s">
        <v>8</v>
      </c>
      <c r="D27" s="4"/>
    </row>
    <row r="28" spans="1:4" ht="12.75">
      <c r="A28" s="4" t="s">
        <v>4</v>
      </c>
      <c r="B28" s="4">
        <v>6000</v>
      </c>
      <c r="C28" s="4" t="s">
        <v>39</v>
      </c>
      <c r="D28" s="4">
        <v>12000</v>
      </c>
    </row>
    <row r="29" spans="1:4" ht="12.75">
      <c r="A29" s="4" t="s">
        <v>5</v>
      </c>
      <c r="B29" s="4">
        <v>416.6</v>
      </c>
      <c r="C29" s="4"/>
      <c r="D29" s="4"/>
    </row>
    <row r="30" spans="1:4" ht="12.75">
      <c r="A30" s="4" t="s">
        <v>13</v>
      </c>
      <c r="B30" s="4">
        <v>4558.4</v>
      </c>
      <c r="C30" s="4"/>
      <c r="D30" s="4"/>
    </row>
    <row r="31" spans="1:4" ht="12.75">
      <c r="A31" s="4"/>
      <c r="B31" s="4"/>
      <c r="C31" s="4"/>
      <c r="D31" s="4"/>
    </row>
    <row r="32" spans="1:5" ht="12.75">
      <c r="A32" s="8" t="s">
        <v>14</v>
      </c>
      <c r="B32" s="8">
        <f>SUM(B26:B31)</f>
        <v>17500</v>
      </c>
      <c r="C32" s="8"/>
      <c r="D32" s="8">
        <f>SUM(D26:D31)</f>
        <v>17500</v>
      </c>
      <c r="E32">
        <f>B32-D32</f>
        <v>0</v>
      </c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10" t="s">
        <v>43</v>
      </c>
      <c r="B35" s="11"/>
      <c r="C35" s="11"/>
      <c r="D35" s="12"/>
    </row>
    <row r="36" spans="1:4" ht="12.75">
      <c r="A36" s="4" t="s">
        <v>1</v>
      </c>
      <c r="B36" s="4" t="s">
        <v>29</v>
      </c>
      <c r="C36" s="4" t="s">
        <v>6</v>
      </c>
      <c r="D36" s="4" t="s">
        <v>29</v>
      </c>
    </row>
    <row r="37" spans="1:4" ht="12.75">
      <c r="A37" s="4" t="s">
        <v>2</v>
      </c>
      <c r="B37" s="4">
        <v>5700</v>
      </c>
      <c r="C37" s="4" t="s">
        <v>7</v>
      </c>
      <c r="D37" s="4">
        <v>5600</v>
      </c>
    </row>
    <row r="38" spans="1:4" ht="12.75">
      <c r="A38" s="4" t="s">
        <v>3</v>
      </c>
      <c r="B38" s="4">
        <v>825</v>
      </c>
      <c r="C38" s="4" t="s">
        <v>8</v>
      </c>
      <c r="D38" s="4"/>
    </row>
    <row r="39" spans="1:4" ht="12.75">
      <c r="A39" s="4" t="s">
        <v>4</v>
      </c>
      <c r="B39" s="4">
        <v>3000</v>
      </c>
      <c r="C39" s="4" t="s">
        <v>40</v>
      </c>
      <c r="D39" s="4">
        <v>4000</v>
      </c>
    </row>
    <row r="40" spans="1:4" ht="12.75">
      <c r="A40" s="4" t="s">
        <v>5</v>
      </c>
      <c r="B40" s="4">
        <v>94.3</v>
      </c>
      <c r="C40" s="4"/>
      <c r="D40" s="4"/>
    </row>
    <row r="41" spans="1:4" ht="12.75">
      <c r="A41" s="4" t="s">
        <v>13</v>
      </c>
      <c r="B41" s="4">
        <v>-19.3</v>
      </c>
      <c r="C41" s="5"/>
      <c r="D41" s="4"/>
    </row>
    <row r="42" spans="1:4" ht="12.75">
      <c r="A42" s="8" t="s">
        <v>14</v>
      </c>
      <c r="B42" s="8">
        <f>SUM(B37:B41)</f>
        <v>9600</v>
      </c>
      <c r="C42" s="8"/>
      <c r="D42" s="8">
        <f>SUM(D37:D41)</f>
        <v>9600</v>
      </c>
    </row>
    <row r="44" ht="12.75">
      <c r="A44" t="s">
        <v>41</v>
      </c>
    </row>
    <row r="45" ht="12.75">
      <c r="A45" t="s">
        <v>42</v>
      </c>
    </row>
  </sheetData>
  <mergeCells count="10">
    <mergeCell ref="A24:D24"/>
    <mergeCell ref="A35:D35"/>
    <mergeCell ref="B5:D5"/>
    <mergeCell ref="B6:D6"/>
    <mergeCell ref="B7:D7"/>
    <mergeCell ref="A9:D9"/>
    <mergeCell ref="A1:D1"/>
    <mergeCell ref="A2:D2"/>
    <mergeCell ref="A3:D3"/>
    <mergeCell ref="B4:D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:IV16384"/>
    </sheetView>
  </sheetViews>
  <sheetFormatPr defaultColWidth="9.140625" defaultRowHeight="12.75"/>
  <cols>
    <col min="1" max="1" width="18.421875" style="0" customWidth="1"/>
    <col min="3" max="3" width="20.28125" style="0" customWidth="1"/>
    <col min="4" max="4" width="13.00390625" style="0" customWidth="1"/>
  </cols>
  <sheetData>
    <row r="1" spans="1:4" ht="12.75">
      <c r="A1" s="13" t="s">
        <v>44</v>
      </c>
      <c r="B1" s="13"/>
      <c r="C1" s="13"/>
      <c r="D1" s="13"/>
    </row>
    <row r="2" spans="1:4" ht="12.75">
      <c r="A2" s="14" t="s">
        <v>45</v>
      </c>
      <c r="B2" s="14"/>
      <c r="C2" s="14"/>
      <c r="D2" s="14"/>
    </row>
    <row r="3" spans="1:4" ht="12.75">
      <c r="A3" s="14" t="s">
        <v>46</v>
      </c>
      <c r="B3" s="14"/>
      <c r="C3" s="14"/>
      <c r="D3" s="14"/>
    </row>
    <row r="4" spans="1:4" ht="12.75">
      <c r="A4" s="1"/>
      <c r="B4" s="15" t="s">
        <v>54</v>
      </c>
      <c r="C4" s="15"/>
      <c r="D4" s="15"/>
    </row>
    <row r="5" spans="1:4" ht="12.75">
      <c r="A5" s="1"/>
      <c r="B5" s="15" t="s">
        <v>55</v>
      </c>
      <c r="C5" s="15"/>
      <c r="D5" s="15"/>
    </row>
    <row r="6" spans="1:4" ht="12.75">
      <c r="A6" s="1"/>
      <c r="B6" s="15" t="s">
        <v>56</v>
      </c>
      <c r="C6" s="15"/>
      <c r="D6" s="15"/>
    </row>
    <row r="7" spans="1:5" ht="12.75">
      <c r="A7" s="1"/>
      <c r="B7" s="15" t="s">
        <v>57</v>
      </c>
      <c r="C7" s="14"/>
      <c r="D7" s="14"/>
      <c r="E7">
        <v>7200</v>
      </c>
    </row>
    <row r="8" spans="1:4" ht="12.75">
      <c r="A8" s="1"/>
      <c r="B8" s="3"/>
      <c r="C8" s="2"/>
      <c r="D8" s="2"/>
    </row>
    <row r="9" spans="1:4" ht="12.75">
      <c r="A9" s="10" t="s">
        <v>43</v>
      </c>
      <c r="B9" s="11"/>
      <c r="C9" s="11"/>
      <c r="D9" s="12"/>
    </row>
    <row r="10" spans="1:4" ht="12.75">
      <c r="A10" s="4" t="s">
        <v>1</v>
      </c>
      <c r="B10" s="4" t="s">
        <v>29</v>
      </c>
      <c r="C10" s="4" t="s">
        <v>6</v>
      </c>
      <c r="D10" s="4" t="s">
        <v>29</v>
      </c>
    </row>
    <row r="11" spans="1:4" ht="12.75">
      <c r="A11" s="4" t="s">
        <v>2</v>
      </c>
      <c r="B11" s="4">
        <v>6500</v>
      </c>
      <c r="C11" s="4" t="s">
        <v>7</v>
      </c>
      <c r="D11" s="4">
        <v>5500</v>
      </c>
    </row>
    <row r="12" spans="1:4" ht="12.75">
      <c r="A12" s="4" t="s">
        <v>3</v>
      </c>
      <c r="B12" s="4">
        <v>850</v>
      </c>
      <c r="C12" s="4" t="s">
        <v>8</v>
      </c>
      <c r="D12" s="4"/>
    </row>
    <row r="13" spans="1:4" ht="12.75">
      <c r="A13" s="4" t="s">
        <v>53</v>
      </c>
      <c r="B13" s="4">
        <v>1450</v>
      </c>
      <c r="C13" s="4" t="s">
        <v>52</v>
      </c>
      <c r="D13" s="4">
        <v>2164</v>
      </c>
    </row>
    <row r="14" spans="1:4" ht="12.75">
      <c r="A14" s="4" t="s">
        <v>5</v>
      </c>
      <c r="B14" s="4">
        <v>486</v>
      </c>
      <c r="C14" s="4" t="s">
        <v>51</v>
      </c>
      <c r="D14" s="4">
        <v>250</v>
      </c>
    </row>
    <row r="15" spans="1:4" ht="12.75">
      <c r="A15" s="4" t="s">
        <v>59</v>
      </c>
      <c r="B15" s="4">
        <v>9800</v>
      </c>
      <c r="C15" s="4" t="s">
        <v>58</v>
      </c>
      <c r="D15" s="4">
        <v>14000</v>
      </c>
    </row>
    <row r="16" spans="1:4" ht="12.75">
      <c r="A16" s="4" t="s">
        <v>13</v>
      </c>
      <c r="B16" s="4">
        <v>2828</v>
      </c>
      <c r="C16" s="5"/>
      <c r="D16" s="4"/>
    </row>
    <row r="17" spans="1:6" ht="12.75">
      <c r="A17" s="8" t="s">
        <v>14</v>
      </c>
      <c r="B17" s="8">
        <f>SUM(B11:B16)</f>
        <v>21914</v>
      </c>
      <c r="C17" s="8"/>
      <c r="D17" s="8">
        <f>SUM(D11:D16)</f>
        <v>21914</v>
      </c>
      <c r="E17">
        <f>D17-B17</f>
        <v>0</v>
      </c>
      <c r="F17">
        <f>E7-B16</f>
        <v>4372</v>
      </c>
    </row>
    <row r="18" spans="1:4" ht="12.75">
      <c r="A18" s="4"/>
      <c r="B18" s="4"/>
      <c r="C18" s="4"/>
      <c r="D18" s="4"/>
    </row>
    <row r="19" spans="1:4" ht="12.75">
      <c r="A19" s="1"/>
      <c r="B19" s="3"/>
      <c r="C19" s="3"/>
      <c r="D19" s="6"/>
    </row>
    <row r="20" spans="1:4" ht="12.75">
      <c r="A20" s="1"/>
      <c r="B20" s="3"/>
      <c r="C20" s="2"/>
      <c r="D20" s="2"/>
    </row>
    <row r="21" spans="1:4" ht="12.75">
      <c r="A21" s="13" t="s">
        <v>47</v>
      </c>
      <c r="B21" s="13"/>
      <c r="C21" s="13"/>
      <c r="D21" s="13"/>
    </row>
    <row r="22" spans="1:4" ht="12.75">
      <c r="A22" s="4" t="s">
        <v>1</v>
      </c>
      <c r="B22" s="4" t="s">
        <v>29</v>
      </c>
      <c r="C22" s="4" t="s">
        <v>6</v>
      </c>
      <c r="D22" s="4" t="s">
        <v>29</v>
      </c>
    </row>
    <row r="23" spans="1:4" ht="12.75">
      <c r="A23" s="4" t="s">
        <v>2</v>
      </c>
      <c r="B23" s="4">
        <v>6500</v>
      </c>
      <c r="C23" s="4" t="s">
        <v>7</v>
      </c>
      <c r="D23" s="4">
        <v>5500</v>
      </c>
    </row>
    <row r="24" spans="1:4" ht="12.75">
      <c r="A24" s="4" t="s">
        <v>3</v>
      </c>
      <c r="B24" s="4">
        <v>850</v>
      </c>
      <c r="C24" s="4" t="s">
        <v>8</v>
      </c>
      <c r="D24" s="4"/>
    </row>
    <row r="25" spans="1:4" ht="12.75">
      <c r="A25" s="4" t="s">
        <v>60</v>
      </c>
      <c r="B25" s="4">
        <v>12019</v>
      </c>
      <c r="C25" s="4" t="s">
        <v>39</v>
      </c>
      <c r="D25" s="4">
        <v>17170</v>
      </c>
    </row>
    <row r="26" spans="1:4" ht="12.75">
      <c r="A26" s="4" t="s">
        <v>61</v>
      </c>
      <c r="B26" s="4">
        <v>100</v>
      </c>
      <c r="C26" s="4" t="s">
        <v>62</v>
      </c>
      <c r="D26" s="4">
        <v>250</v>
      </c>
    </row>
    <row r="27" spans="1:4" ht="12.75">
      <c r="A27" s="4" t="s">
        <v>13</v>
      </c>
      <c r="B27" s="4">
        <v>3451</v>
      </c>
      <c r="C27" s="4"/>
      <c r="D27" s="4"/>
    </row>
    <row r="28" spans="1:4" ht="12.75">
      <c r="A28" s="4"/>
      <c r="B28" s="4"/>
      <c r="C28" s="4"/>
      <c r="D28" s="4"/>
    </row>
    <row r="29" spans="1:6" ht="12.75">
      <c r="A29" s="8" t="s">
        <v>14</v>
      </c>
      <c r="B29" s="8">
        <f>SUM(B23:B28)</f>
        <v>22920</v>
      </c>
      <c r="C29" s="8"/>
      <c r="D29" s="8">
        <f>SUM(D23:D28)</f>
        <v>22920</v>
      </c>
      <c r="E29">
        <f>D29-B29</f>
        <v>0</v>
      </c>
      <c r="F29">
        <f>F17-B27</f>
        <v>921</v>
      </c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6" ht="12.75">
      <c r="A32" s="10" t="s">
        <v>48</v>
      </c>
      <c r="B32" s="11"/>
      <c r="C32" s="11"/>
      <c r="D32" s="12"/>
      <c r="F32">
        <f>B27+E29</f>
        <v>3451</v>
      </c>
    </row>
    <row r="33" spans="1:4" ht="12.75">
      <c r="A33" s="4" t="s">
        <v>1</v>
      </c>
      <c r="B33" s="4" t="s">
        <v>29</v>
      </c>
      <c r="C33" s="4" t="s">
        <v>6</v>
      </c>
      <c r="D33" s="4" t="s">
        <v>29</v>
      </c>
    </row>
    <row r="34" spans="1:4" ht="12.75">
      <c r="A34" s="4" t="s">
        <v>2</v>
      </c>
      <c r="B34" s="4">
        <v>6500</v>
      </c>
      <c r="C34" s="4" t="s">
        <v>7</v>
      </c>
      <c r="D34" s="4">
        <v>5500</v>
      </c>
    </row>
    <row r="35" spans="1:4" ht="12.75">
      <c r="A35" s="4" t="s">
        <v>3</v>
      </c>
      <c r="B35" s="4">
        <v>850</v>
      </c>
      <c r="C35" s="4" t="s">
        <v>8</v>
      </c>
      <c r="D35" s="4"/>
    </row>
    <row r="36" spans="1:4" ht="12.75">
      <c r="A36" s="4" t="s">
        <v>63</v>
      </c>
      <c r="B36" s="4">
        <v>12600</v>
      </c>
      <c r="C36" s="4" t="s">
        <v>65</v>
      </c>
      <c r="D36" s="4">
        <v>18000</v>
      </c>
    </row>
    <row r="37" spans="1:5" ht="12.75">
      <c r="A37" s="4" t="s">
        <v>64</v>
      </c>
      <c r="B37" s="4">
        <v>100</v>
      </c>
      <c r="C37" s="4" t="s">
        <v>62</v>
      </c>
      <c r="D37" s="4">
        <v>250</v>
      </c>
      <c r="E37">
        <f>D36-E40</f>
        <v>18000</v>
      </c>
    </row>
    <row r="38" spans="1:4" ht="12.75">
      <c r="A38" s="4" t="s">
        <v>13</v>
      </c>
      <c r="B38" s="4">
        <v>921</v>
      </c>
      <c r="C38" s="5"/>
      <c r="D38" s="4"/>
    </row>
    <row r="39" spans="1:4" ht="12.75">
      <c r="A39" s="4" t="s">
        <v>66</v>
      </c>
      <c r="B39" s="4">
        <v>2779</v>
      </c>
      <c r="C39" s="5"/>
      <c r="D39" s="4"/>
    </row>
    <row r="40" spans="1:5" ht="12.75">
      <c r="A40" s="8" t="s">
        <v>14</v>
      </c>
      <c r="B40" s="8">
        <f>SUM(B34:B39)</f>
        <v>23750</v>
      </c>
      <c r="C40" s="8"/>
      <c r="D40" s="8">
        <f>SUM(D34:D38)</f>
        <v>23750</v>
      </c>
      <c r="E40">
        <f>D40-B40</f>
        <v>0</v>
      </c>
    </row>
    <row r="42" ht="12.75">
      <c r="A42" t="s">
        <v>50</v>
      </c>
    </row>
    <row r="43" ht="12.75">
      <c r="A43" t="s">
        <v>49</v>
      </c>
    </row>
  </sheetData>
  <mergeCells count="10">
    <mergeCell ref="A1:D1"/>
    <mergeCell ref="A2:D2"/>
    <mergeCell ref="A3:D3"/>
    <mergeCell ref="B4:D4"/>
    <mergeCell ref="A21:D21"/>
    <mergeCell ref="A32:D32"/>
    <mergeCell ref="B5:D5"/>
    <mergeCell ref="B6:D6"/>
    <mergeCell ref="B7:D7"/>
    <mergeCell ref="A9:D9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9">
      <selection activeCell="D20" sqref="D20"/>
    </sheetView>
  </sheetViews>
  <sheetFormatPr defaultColWidth="9.140625" defaultRowHeight="12.75"/>
  <cols>
    <col min="1" max="1" width="18.421875" style="0" customWidth="1"/>
    <col min="3" max="3" width="22.28125" style="0" customWidth="1"/>
    <col min="4" max="4" width="13.00390625" style="0" customWidth="1"/>
  </cols>
  <sheetData>
    <row r="1" spans="1:4" ht="12.75">
      <c r="A1" s="13" t="s">
        <v>80</v>
      </c>
      <c r="B1" s="13"/>
      <c r="C1" s="13"/>
      <c r="D1" s="13"/>
    </row>
    <row r="2" spans="1:4" ht="12.75">
      <c r="A2" s="14" t="s">
        <v>71</v>
      </c>
      <c r="B2" s="14"/>
      <c r="C2" s="14"/>
      <c r="D2" s="14"/>
    </row>
    <row r="3" spans="1:4" ht="12.75">
      <c r="A3" s="14" t="s">
        <v>81</v>
      </c>
      <c r="B3" s="14"/>
      <c r="C3" s="14"/>
      <c r="D3" s="14"/>
    </row>
    <row r="4" spans="1:4" ht="12.75">
      <c r="A4" s="1" t="s">
        <v>67</v>
      </c>
      <c r="B4" s="16">
        <v>4884830</v>
      </c>
      <c r="C4" s="15"/>
      <c r="D4" s="15"/>
    </row>
    <row r="5" spans="1:4" ht="12.75">
      <c r="A5" s="1" t="s">
        <v>68</v>
      </c>
      <c r="B5" s="16">
        <v>351600</v>
      </c>
      <c r="C5" s="15"/>
      <c r="D5" s="15"/>
    </row>
    <row r="6" spans="1:4" ht="12.75">
      <c r="A6" s="1" t="s">
        <v>72</v>
      </c>
      <c r="B6" s="16">
        <v>1261522</v>
      </c>
      <c r="C6" s="15"/>
      <c r="D6" s="15"/>
    </row>
    <row r="7" spans="1:4" ht="12.75">
      <c r="A7" s="1" t="s">
        <v>82</v>
      </c>
      <c r="B7" s="17">
        <v>36167</v>
      </c>
      <c r="C7" s="18"/>
      <c r="D7" s="19"/>
    </row>
    <row r="8" spans="1:4" ht="12.75">
      <c r="A8" s="1" t="s">
        <v>74</v>
      </c>
      <c r="B8" s="17">
        <v>48229</v>
      </c>
      <c r="C8" s="18"/>
      <c r="D8" s="19"/>
    </row>
    <row r="9" spans="1:4" ht="12.75">
      <c r="A9" s="1" t="s">
        <v>73</v>
      </c>
      <c r="B9" s="16">
        <v>5000000</v>
      </c>
      <c r="C9" s="14"/>
      <c r="D9" s="14"/>
    </row>
    <row r="10" spans="1:4" ht="12.75">
      <c r="A10" s="1" t="s">
        <v>69</v>
      </c>
      <c r="B10" s="24">
        <f>SUM(B4:B9)</f>
        <v>11582348</v>
      </c>
      <c r="C10" s="25"/>
      <c r="D10" s="26"/>
    </row>
    <row r="11" spans="1:4" ht="12.75">
      <c r="A11" s="1"/>
      <c r="B11" s="3"/>
      <c r="C11" s="2"/>
      <c r="D11" s="2"/>
    </row>
    <row r="12" spans="1:4" ht="12.75">
      <c r="A12" s="13" t="s">
        <v>70</v>
      </c>
      <c r="B12" s="13"/>
      <c r="C12" s="13"/>
      <c r="D12" s="13"/>
    </row>
    <row r="13" spans="1:4" ht="12.75">
      <c r="A13" s="4" t="s">
        <v>1</v>
      </c>
      <c r="B13" s="4" t="s">
        <v>29</v>
      </c>
      <c r="C13" s="4" t="s">
        <v>6</v>
      </c>
      <c r="D13" s="4" t="s">
        <v>29</v>
      </c>
    </row>
    <row r="14" spans="1:4" ht="12.75">
      <c r="A14" s="4" t="s">
        <v>2</v>
      </c>
      <c r="B14" s="4">
        <v>7800</v>
      </c>
      <c r="C14" s="4" t="s">
        <v>7</v>
      </c>
      <c r="D14" s="4">
        <v>6000</v>
      </c>
    </row>
    <row r="15" spans="1:4" ht="12.75">
      <c r="A15" s="4" t="s">
        <v>3</v>
      </c>
      <c r="B15" s="4">
        <v>910</v>
      </c>
      <c r="C15" s="4" t="s">
        <v>8</v>
      </c>
      <c r="D15" s="4">
        <v>3040</v>
      </c>
    </row>
    <row r="16" spans="1:4" ht="12.75">
      <c r="A16" s="4" t="s">
        <v>76</v>
      </c>
      <c r="B16" s="4">
        <v>20</v>
      </c>
      <c r="C16" s="4"/>
      <c r="D16" s="4"/>
    </row>
    <row r="17" spans="1:4" ht="12.75">
      <c r="A17" s="4" t="s">
        <v>78</v>
      </c>
      <c r="B17" s="4">
        <v>300</v>
      </c>
      <c r="C17" s="9"/>
      <c r="D17" s="4"/>
    </row>
    <row r="18" spans="1:4" ht="12.75">
      <c r="A18" s="4" t="s">
        <v>75</v>
      </c>
      <c r="B18" s="4">
        <v>10</v>
      </c>
      <c r="C18" s="4"/>
      <c r="D18" s="4"/>
    </row>
    <row r="19" spans="1:4" ht="12.75">
      <c r="A19" s="4"/>
      <c r="B19" s="4"/>
      <c r="C19" s="4"/>
      <c r="D19" s="4"/>
    </row>
    <row r="20" spans="1:5" ht="12.75">
      <c r="A20" s="8" t="s">
        <v>14</v>
      </c>
      <c r="B20" s="8">
        <f>SUM(B14:B19)</f>
        <v>9040</v>
      </c>
      <c r="C20" s="8"/>
      <c r="D20" s="8">
        <f>SUM(D14:D19)</f>
        <v>9040</v>
      </c>
      <c r="E20">
        <f>D20-B20</f>
        <v>0</v>
      </c>
    </row>
    <row r="21" spans="1:4" ht="12.75">
      <c r="A21" s="4"/>
      <c r="B21" s="4"/>
      <c r="C21" s="4"/>
      <c r="D21" s="4"/>
    </row>
    <row r="22" spans="1:4" ht="12.75">
      <c r="A22" s="4"/>
      <c r="B22" s="4"/>
      <c r="C22" s="4"/>
      <c r="D22" s="4"/>
    </row>
    <row r="23" spans="1:4" ht="12.75">
      <c r="A23" s="10" t="s">
        <v>77</v>
      </c>
      <c r="B23" s="11"/>
      <c r="C23" s="11"/>
      <c r="D23" s="12"/>
    </row>
    <row r="24" spans="1:4" ht="12.75">
      <c r="A24" s="4" t="s">
        <v>1</v>
      </c>
      <c r="B24" s="4" t="s">
        <v>29</v>
      </c>
      <c r="C24" s="4" t="s">
        <v>6</v>
      </c>
      <c r="D24" s="4" t="s">
        <v>29</v>
      </c>
    </row>
    <row r="25" spans="1:4" ht="12.75">
      <c r="A25" s="4" t="s">
        <v>2</v>
      </c>
      <c r="B25" s="4">
        <v>7800</v>
      </c>
      <c r="C25" s="4" t="s">
        <v>7</v>
      </c>
      <c r="D25" s="4">
        <v>6200</v>
      </c>
    </row>
    <row r="26" spans="1:4" ht="12.75">
      <c r="A26" s="4" t="s">
        <v>3</v>
      </c>
      <c r="B26" s="4">
        <v>910</v>
      </c>
      <c r="C26" s="4" t="s">
        <v>8</v>
      </c>
      <c r="D26" s="4">
        <v>2830</v>
      </c>
    </row>
    <row r="27" spans="1:4" ht="12.75">
      <c r="A27" s="4" t="s">
        <v>79</v>
      </c>
      <c r="B27" s="4">
        <v>20</v>
      </c>
      <c r="C27" s="4"/>
      <c r="D27" s="4"/>
    </row>
    <row r="28" spans="1:4" ht="12.75">
      <c r="A28" s="4" t="s">
        <v>78</v>
      </c>
      <c r="B28" s="4">
        <v>300</v>
      </c>
      <c r="C28" s="4"/>
      <c r="D28" s="4"/>
    </row>
    <row r="29" spans="1:5" ht="12.75">
      <c r="A29" s="8" t="s">
        <v>14</v>
      </c>
      <c r="B29" s="8">
        <f>SUM(B25:B28)</f>
        <v>9030</v>
      </c>
      <c r="C29" s="8"/>
      <c r="D29" s="8">
        <f>SUM(D25:D28)</f>
        <v>9030</v>
      </c>
      <c r="E29">
        <f>D29-B29</f>
        <v>0</v>
      </c>
    </row>
    <row r="30" spans="1:4" ht="12.75">
      <c r="A30" s="20"/>
      <c r="B30" s="21"/>
      <c r="C30" s="21"/>
      <c r="D30" s="22"/>
    </row>
    <row r="31" spans="1:4" ht="12.75">
      <c r="A31" s="10" t="s">
        <v>83</v>
      </c>
      <c r="B31" s="11"/>
      <c r="C31" s="11"/>
      <c r="D31" s="12"/>
    </row>
    <row r="32" spans="1:4" ht="12.75">
      <c r="A32" s="4" t="s">
        <v>1</v>
      </c>
      <c r="B32" s="4" t="s">
        <v>29</v>
      </c>
      <c r="C32" s="4" t="s">
        <v>6</v>
      </c>
      <c r="D32" s="4" t="s">
        <v>29</v>
      </c>
    </row>
    <row r="33" spans="1:4" ht="12.75">
      <c r="A33" s="4" t="s">
        <v>2</v>
      </c>
      <c r="B33" s="4">
        <v>7800</v>
      </c>
      <c r="C33" s="4" t="s">
        <v>7</v>
      </c>
      <c r="D33" s="4">
        <v>6200</v>
      </c>
    </row>
    <row r="34" spans="1:4" ht="12.75">
      <c r="A34" s="4" t="s">
        <v>3</v>
      </c>
      <c r="B34" s="4">
        <v>910</v>
      </c>
      <c r="C34" s="4" t="s">
        <v>8</v>
      </c>
      <c r="D34" s="4">
        <v>2830</v>
      </c>
    </row>
    <row r="35" spans="1:4" ht="12.75">
      <c r="A35" s="4" t="s">
        <v>79</v>
      </c>
      <c r="B35" s="4">
        <v>20</v>
      </c>
      <c r="C35" s="4"/>
      <c r="D35" s="4"/>
    </row>
    <row r="36" spans="1:4" ht="12.75">
      <c r="A36" s="4" t="s">
        <v>78</v>
      </c>
      <c r="B36" s="4">
        <v>300</v>
      </c>
      <c r="C36" s="4"/>
      <c r="D36" s="4"/>
    </row>
    <row r="37" spans="1:5" ht="12.75">
      <c r="A37" s="8" t="s">
        <v>14</v>
      </c>
      <c r="B37" s="8">
        <f>SUM(B33:B36)</f>
        <v>9030</v>
      </c>
      <c r="C37" s="8"/>
      <c r="D37" s="8">
        <f>SUM(D33:D36)</f>
        <v>9030</v>
      </c>
      <c r="E37">
        <f>D37-B37</f>
        <v>0</v>
      </c>
    </row>
    <row r="39" spans="1:4" ht="12.75">
      <c r="A39" s="23" t="s">
        <v>84</v>
      </c>
      <c r="B39" s="23"/>
      <c r="C39" s="23"/>
      <c r="D39" s="23"/>
    </row>
  </sheetData>
  <mergeCells count="14">
    <mergeCell ref="A31:D31"/>
    <mergeCell ref="A39:D39"/>
    <mergeCell ref="A12:D12"/>
    <mergeCell ref="A23:D23"/>
    <mergeCell ref="B10:D10"/>
    <mergeCell ref="B5:D5"/>
    <mergeCell ref="B6:D6"/>
    <mergeCell ref="B9:D9"/>
    <mergeCell ref="B8:D8"/>
    <mergeCell ref="B7:D7"/>
    <mergeCell ref="A1:D1"/>
    <mergeCell ref="A2:D2"/>
    <mergeCell ref="A3:D3"/>
    <mergeCell ref="B4:D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OU Rozsochy</cp:lastModifiedBy>
  <dcterms:created xsi:type="dcterms:W3CDTF">1997-01-24T11:07:25Z</dcterms:created>
  <dcterms:modified xsi:type="dcterms:W3CDTF">2016-11-28T14:38:33Z</dcterms:modified>
  <cp:category/>
  <cp:version/>
  <cp:contentType/>
  <cp:contentStatus/>
</cp:coreProperties>
</file>